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4964a37129d1ac/Desktop/Team Management/"/>
    </mc:Choice>
  </mc:AlternateContent>
  <xr:revisionPtr revIDLastSave="0" documentId="8_{53A6C608-3F2D-4884-9D4E-DCE60A5BE1CF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7" i="1" s="1"/>
  <c r="E21" i="1" s="1"/>
  <c r="F7" i="1"/>
  <c r="F21" i="1" s="1"/>
  <c r="G7" i="1"/>
  <c r="G21" i="1" s="1"/>
  <c r="H7" i="1"/>
  <c r="H21" i="1" s="1"/>
  <c r="I7" i="1"/>
  <c r="I21" i="1" s="1"/>
  <c r="J7" i="1"/>
  <c r="K7" i="1"/>
  <c r="L7" i="1"/>
  <c r="L21" i="1" s="1"/>
  <c r="M7" i="1"/>
  <c r="M21" i="1" s="1"/>
  <c r="N7" i="1"/>
  <c r="O7" i="1"/>
  <c r="P7" i="1"/>
  <c r="Q7" i="1"/>
  <c r="R7" i="1"/>
  <c r="S7" i="1"/>
  <c r="T7" i="1"/>
  <c r="T21" i="1" s="1"/>
  <c r="U7" i="1"/>
  <c r="U21" i="1" s="1"/>
  <c r="E9" i="1"/>
  <c r="J21" i="1"/>
  <c r="K21" i="1"/>
  <c r="N21" i="1"/>
  <c r="O21" i="1"/>
  <c r="P21" i="1"/>
  <c r="Q21" i="1"/>
  <c r="R21" i="1"/>
  <c r="S21" i="1"/>
  <c r="V21" i="1" l="1"/>
  <c r="C7" i="1"/>
  <c r="C21" i="1" s="1"/>
  <c r="C31" i="1" s="1"/>
  <c r="V29" i="1"/>
</calcChain>
</file>

<file path=xl/sharedStrings.xml><?xml version="1.0" encoding="utf-8"?>
<sst xmlns="http://schemas.openxmlformats.org/spreadsheetml/2006/main" count="29" uniqueCount="28">
  <si>
    <t xml:space="preserve">Date </t>
  </si>
  <si>
    <t>Expense/deposit</t>
  </si>
  <si>
    <t xml:space="preserve">Bank Balance </t>
  </si>
  <si>
    <t>BALANCE</t>
  </si>
  <si>
    <t>Subtotal</t>
  </si>
  <si>
    <t>Cash Calls</t>
  </si>
  <si>
    <t>AGLC BALANCE</t>
  </si>
  <si>
    <t>Expenses</t>
  </si>
  <si>
    <t>TOTAL BANK BALANCE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</si>
  <si>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</si>
  <si>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</si>
  <si>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</si>
  <si>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</si>
  <si>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</si>
  <si>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</si>
  <si>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</si>
  <si>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</si>
  <si>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</si>
  <si>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</si>
  <si>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</si>
  <si>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</si>
  <si>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Player 13</t>
  </si>
  <si>
    <t>Player 14</t>
  </si>
  <si>
    <t>Player 15</t>
  </si>
  <si>
    <t>Player 16</t>
  </si>
  <si>
    <t>Player 17</t>
  </si>
  <si>
    <t xml:space="preserve">Bottle Drive </t>
  </si>
  <si>
    <t>Tournament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</si>
</sst>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1"/>
      <color theme="1"/>
      <name val="Arial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0" xfId="1" applyFont="1"/>
    <xf numFmtId="44" fontId="0" fillId="2" borderId="0" xfId="1" applyFont="1" applyFill="1"/>
    <xf numFmtId="0" fontId="0" fillId="2" borderId="0" xfId="0" applyFill="1"/>
    <xf numFmtId="44" fontId="0" fillId="0" borderId="0" xfId="0" applyNumberFormat="1"/>
    <xf numFmtId="44" fontId="2" fillId="0" borderId="0" xfId="1" applyFont="1"/>
    <xf numFmtId="44" fontId="3" fillId="0" borderId="0" xfId="0" applyNumberFormat="1" applyFont="1"/>
    <xf numFmtId="0" fontId="4" fillId="0" borderId="0" xfId="0" applyFont="1"/>
    <xf numFmtId="44" fontId="4" fillId="0" borderId="0" xfId="0" applyNumberFormat="1" applyFont="1"/>
    <xf numFmtId="0" fontId="4" fillId="2" borderId="0" xfId="0" applyFont="1" applyFill="1"/>
    <xf numFmtId="44" fontId="4" fillId="0" borderId="0" xfId="1" applyFont="1"/>
    <xf numFmtId="44" fontId="5" fillId="0" borderId="0" xfId="1" applyFont="1"/>
    <xf numFmtId="44" fontId="6" fillId="0" borderId="0" xfId="1" applyFont="1"/>
    <xf numFmtId="44" fontId="4" fillId="2" borderId="0" xfId="1" applyFont="1" applyFill="1"/>
    <xf numFmtId="44" fontId="0" fillId="2" borderId="0" xfId="0" applyNumberFormat="1" applyFill="1"/>
    <xf numFmtId="44" fontId="6" fillId="2" borderId="0" xfId="1" applyFont="1" applyFill="1"/>
    <xf numFmtId="0" fontId="3" fillId="2" borderId="0" xfId="0" applyFont="1" applyFill="1"/>
    <xf numFmtId="44" fontId="2" fillId="0" borderId="0" xfId="0" applyNumberFormat="1" applyFont="1"/>
    <xf numFmtId="44" fontId="3" fillId="0" borderId="0" xfId="1" applyFont="1"/>
    <xf numFmtId="0" fontId="6" fillId="0" borderId="0" xfId="0" applyFont="1"/>
    <xf numFmtId="0" fontId="4" fillId="0" borderId="1" xfId="0" applyFont="1" applyBorder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4" fontId="3" fillId="2" borderId="0" xfId="1" applyFont="1" applyFill="1"/>
    <xf numFmtId="16" fontId="4" fillId="0" borderId="0" xfId="0" applyNumberFormat="1" applyFont="1" applyAlignment="1">
      <alignment vertical="center"/>
    </xf>
    <xf numFmtId="16" fontId="8" fillId="0" borderId="0" xfId="0" applyNumberFormat="1" applyFont="1" applyAlignment="1">
      <alignment vertical="center"/>
    </xf>
    <xf numFmtId="16" fontId="4" fillId="0" borderId="0" xfId="0" applyNumberFormat="1" applyFont="1"/>
    <xf numFmtId="16" fontId="6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3" name="_0" descr="https://abandonment6.saas.seewhy.com:443/abandonment2/WE/seewhy.nogif/0.26311484215403513?Event=WebEvent&amp;CustomerCode=AD80861178&amp;Server=www.otterbox.com&amp;DefaultPageName=%2Fen-us%2Fipad-mini-3-2-1%2Fdefender-series-case%2Fapl2-ipad-mini-3.html&amp;Referrer=https%3A%2F%2Fwww.otterbox.com%2Fen-us%2Fipad-mini-cases&amp;SessionID=B1D20538-C5F4-4A6B-9361-D514A966BC2F&amp;FunnelLevel=3&amp;Section=&amp;UserID=&amp;Product=&amp;Quantity=0&amp;OrderNumber=&amp;Value=0&amp;PageName=&amp;ReturnToLink=www.otterbox.com%2Fen-us%2Fcart&amp;Custom1=Guest&amp;Custom2=&amp;Custom3=&amp;Custom4=&amp;Custom5=&amp;Custom6=&amp;Custom7=&amp;Custom8=&amp;Custom9=&amp;Custom10=&amp;Custom11=0&amp;Custom12=0&amp;Custom13=0&amp;Custom14=0&amp;Custom15=0&amp;Custom16=0&amp;Custom17=0&amp;Custom18=0&amp;Custom19=0&amp;Custom20=0&amp;ClickstreamFlag=0&amp;ClientTimeAndTZ=1472865007261~360&amp;Version=3.6.14/331/DW&amp;CYBK001ItemName=Defender%20Series%20Case%20for%20iPad%20mini%203&amp;CYBK001ItemDesc=Get%20rock-solid%20protection%20for%20your%20mini%20with%20the%20Defender%20Series%20iPad%20mini%20case%20from%20OtterBox.%20It%26rsquo%3Bs%20not%20just%20a%20case.%20It%26rsquo%3Bs%20an%20OtterBox.&amp;CYBK001ItemPageURL=www.otterbox.com%2Fen-us%2Fapple-ipad-mini-apple-ipad-mini-3-apple-ipad-mini-retina-display%2Fdefender-series-case%2F77-50972.html&amp;CYBK001ItemPrice=69.95&amp;CYBK001ItemQuantity=1.0&amp;CYBK001ItemID=77-50972&amp;CYBK001ItemImageURL=https%3A%2F%2Fwww.otterbox.com%2Fon%2Fdemandware.static%2F-%2FSites-masterCatalog_OtterBox%2Fdefault%2Fv1472801631068%2Fimages%2FsmallRP%2Fapl2-ipad-mini-3-20.jpg&amp;BasketAppend=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9525" cy="9525"/>
    <xdr:pic>
      <xdr:nvPicPr>
        <xdr:cNvPr id="4" name="_0" descr="https://abandonment6.saas.seewhy.com:443/abandonment2/WE/seewhy.nogif/0.26311484215403513?Event=WebEvent&amp;CustomerCode=AD80861178&amp;Server=www.otterbox.com&amp;DefaultPageName=%2Fen-us%2Fipad-mini-3-2-1%2Fdefender-series-case%2Fapl2-ipad-mini-3.html&amp;Referrer=https%3A%2F%2Fwww.otterbox.com%2Fen-us%2Fipad-mini-cases&amp;SessionID=B1D20538-C5F4-4A6B-9361-D514A966BC2F&amp;FunnelLevel=3&amp;Section=&amp;UserID=&amp;Product=&amp;Quantity=0&amp;OrderNumber=&amp;Value=0&amp;PageName=&amp;ReturnToLink=www.otterbox.com%2Fen-us%2Fcart&amp;Custom1=Guest&amp;Custom2=&amp;Custom3=&amp;Custom4=&amp;Custom5=&amp;Custom6=&amp;Custom7=&amp;Custom8=&amp;Custom9=&amp;Custom10=&amp;Custom11=0&amp;Custom12=0&amp;Custom13=0&amp;Custom14=0&amp;Custom15=0&amp;Custom16=0&amp;Custom17=0&amp;Custom18=0&amp;Custom19=0&amp;Custom20=0&amp;ClickstreamFlag=0&amp;ClientTimeAndTZ=1472865007261~360&amp;Version=3.6.14/331/DW&amp;CYBK001ItemName=Defender%20Series%20Case%20for%20iPad%20mini%203&amp;CYBK001ItemDesc=Get%20rock-solid%20protection%20for%20your%20mini%20with%20the%20Defender%20Series%20iPad%20mini%20case%20from%20OtterBox.%20It%26rsquo%3Bs%20not%20just%20a%20case.%20It%26rsquo%3Bs%20an%20OtterBox.&amp;CYBK001ItemPageURL=www.otterbox.com%2Fen-us%2Fapple-ipad-mini-apple-ipad-mini-3-apple-ipad-mini-retina-display%2Fdefender-series-case%2F77-50972.html&amp;CYBK001ItemPrice=69.95&amp;CYBK001ItemQuantity=1.0&amp;CYBK001ItemID=77-50972&amp;CYBK001ItemImageURL=https%3A%2F%2Fwww.otterbox.com%2Fon%2Fdemandware.static%2F-%2FSites-masterCatalog_OtterBox%2Fdefault%2Fv1472801631068%2Fimages%2FsmallRP%2Fapl2-ipad-mini-3-20.jpg&amp;BasketAppend=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9525" cy="9525"/>
    <xdr:pic>
      <xdr:nvPicPr>
        <xdr:cNvPr id="5" name="_0" descr="https://abandonment6.saas.seewhy.com:443/abandonment2/WE/seewhy.nogif/0.26311484215403513?Event=WebEvent&amp;CustomerCode=AD80861178&amp;Server=www.otterbox.com&amp;DefaultPageName=%2Fen-us%2Fipad-mini-3-2-1%2Fdefender-series-case%2Fapl2-ipad-mini-3.html&amp;Referrer=https%3A%2F%2Fwww.otterbox.com%2Fen-us%2Fipad-mini-cases&amp;SessionID=B1D20538-C5F4-4A6B-9361-D514A966BC2F&amp;FunnelLevel=3&amp;Section=&amp;UserID=&amp;Product=&amp;Quantity=0&amp;OrderNumber=&amp;Value=0&amp;PageName=&amp;ReturnToLink=www.otterbox.com%2Fen-us%2Fcart&amp;Custom1=Guest&amp;Custom2=&amp;Custom3=&amp;Custom4=&amp;Custom5=&amp;Custom6=&amp;Custom7=&amp;Custom8=&amp;Custom9=&amp;Custom10=&amp;Custom11=0&amp;Custom12=0&amp;Custom13=0&amp;Custom14=0&amp;Custom15=0&amp;Custom16=0&amp;Custom17=0&amp;Custom18=0&amp;Custom19=0&amp;Custom20=0&amp;ClickstreamFlag=0&amp;ClientTimeAndTZ=1472865007261~360&amp;Version=3.6.14/331/DW&amp;CYBK001ItemName=Defender%20Series%20Case%20for%20iPad%20mini%203&amp;CYBK001ItemDesc=Get%20rock-solid%20protection%20for%20your%20mini%20with%20the%20Defender%20Series%20iPad%20mini%20case%20from%20OtterBox.%20It%26rsquo%3Bs%20not%20just%20a%20case.%20It%26rsquo%3Bs%20an%20OtterBox.&amp;CYBK001ItemPageURL=www.otterbox.com%2Fen-us%2Fapple-ipad-mini-apple-ipad-mini-3-apple-ipad-mini-retina-display%2Fdefender-series-case%2F77-50972.html&amp;CYBK001ItemPrice=69.95&amp;CYBK001ItemQuantity=1.0&amp;CYBK001ItemID=77-50972&amp;CYBK001ItemImageURL=https%3A%2F%2Fwww.otterbox.com%2Fon%2Fdemandware.static%2F-%2FSites-masterCatalog_OtterBox%2Fdefault%2Fv1472801631068%2Fimages%2FsmallRP%2Fapl2-ipad-mini-3-20.jpg&amp;BasketAppend=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9525" cy="9525"/>
    <xdr:pic>
      <xdr:nvPicPr>
        <xdr:cNvPr id="6" name="_0" descr="https://abandonment6.saas.seewhy.com:443/abandonment2/WE/seewhy.nogif/0.26311484215403513?Event=WebEvent&amp;CustomerCode=AD80861178&amp;Server=www.otterbox.com&amp;DefaultPageName=%2Fen-us%2Fipad-mini-3-2-1%2Fdefender-series-case%2Fapl2-ipad-mini-3.html&amp;Referrer=https%3A%2F%2Fwww.otterbox.com%2Fen-us%2Fipad-mini-cases&amp;SessionID=B1D20538-C5F4-4A6B-9361-D514A966BC2F&amp;FunnelLevel=3&amp;Section=&amp;UserID=&amp;Product=&amp;Quantity=0&amp;OrderNumber=&amp;Value=0&amp;PageName=&amp;ReturnToLink=www.otterbox.com%2Fen-us%2Fcart&amp;Custom1=Guest&amp;Custom2=&amp;Custom3=&amp;Custom4=&amp;Custom5=&amp;Custom6=&amp;Custom7=&amp;Custom8=&amp;Custom9=&amp;Custom10=&amp;Custom11=0&amp;Custom12=0&amp;Custom13=0&amp;Custom14=0&amp;Custom15=0&amp;Custom16=0&amp;Custom17=0&amp;Custom18=0&amp;Custom19=0&amp;Custom20=0&amp;ClickstreamFlag=0&amp;ClientTimeAndTZ=1472865007261~360&amp;Version=3.6.14/331/DW&amp;CYBK001ItemName=Defender%20Series%20Case%20for%20iPad%20mini%203&amp;CYBK001ItemDesc=Get%20rock-solid%20protection%20for%20your%20mini%20with%20the%20Defender%20Series%20iPad%20mini%20case%20from%20OtterBox.%20It%26rsquo%3Bs%20not%20just%20a%20case.%20It%26rsquo%3Bs%20an%20OtterBox.&amp;CYBK001ItemPageURL=www.otterbox.com%2Fen-us%2Fapple-ipad-mini-apple-ipad-mini-3-apple-ipad-mini-retina-display%2Fdefender-series-case%2F77-50972.html&amp;CYBK001ItemPrice=69.95&amp;CYBK001ItemQuantity=1.0&amp;CYBK001ItemID=77-50972&amp;CYBK001ItemImageURL=https%3A%2F%2Fwww.otterbox.com%2Fon%2Fdemandware.static%2F-%2FSites-masterCatalog_OtterBox%2Fdefault%2Fv1472801631068%2Fimages%2FsmallRP%2Fapl2-ipad-mini-3-20.jpg&amp;BasketAppend=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1"/>
  <sheetViews>
    <sheetView tabSelected="1" zoomScale="80" zoomScaleNormal="80" workbookViewId="0">
      <selection activeCell="A32" sqref="A32"/>
    </sheetView>
  </sheetViews>
  <sheetFormatPr defaultRowHeight="14.25" x14ac:dyDescent="0.45"/>
  <cols>
    <col min="1" max="1" width="9.86328125" customWidth="1"/>
    <col min="2" max="2" width="21.265625" customWidth="1"/>
    <col min="3" max="3" width="12.3984375" customWidth="1"/>
    <col min="4" max="4" width="1.86328125" customWidth="1"/>
    <col min="5" max="5" width="9.265625" customWidth="1"/>
    <col min="6" max="7" width="10" customWidth="1"/>
    <col min="8" max="9" width="9.86328125" customWidth="1"/>
    <col min="10" max="10" width="9.73046875" customWidth="1"/>
    <col min="11" max="11" width="9.86328125" customWidth="1"/>
    <col min="12" max="12" width="11.86328125" customWidth="1"/>
    <col min="13" max="13" width="10" customWidth="1"/>
    <col min="14" max="14" width="10.3984375" customWidth="1"/>
    <col min="15" max="15" width="11.265625" customWidth="1"/>
    <col min="16" max="17" width="9.86328125" customWidth="1"/>
    <col min="18" max="18" width="10.265625" customWidth="1"/>
    <col min="19" max="19" width="9.86328125" customWidth="1"/>
    <col min="20" max="20" width="10" customWidth="1"/>
    <col min="21" max="21" width="11.1328125" bestFit="1" customWidth="1"/>
    <col min="22" max="22" width="2.265625" customWidth="1"/>
    <col min="23" max="23" width="11.1328125" hidden="1" customWidth="1"/>
  </cols>
  <sheetData>
    <row r="1" spans="1:24" ht="14.65" thickBot="1" x14ac:dyDescent="0.5">
      <c r="A1" s="22" t="s">
        <v>0</v>
      </c>
      <c r="B1" s="22" t="s">
        <v>1</v>
      </c>
      <c r="C1" s="1" t="s">
        <v>2</v>
      </c>
      <c r="D1" s="2"/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2"/>
      <c r="W1" s="1"/>
    </row>
    <row r="2" spans="1:24" x14ac:dyDescent="0.45">
      <c r="A2" s="26">
        <v>45323</v>
      </c>
      <c r="B2" s="9" t="s">
        <v>4</v>
      </c>
      <c r="C2" s="10">
        <v>6471.2</v>
      </c>
      <c r="D2" s="11"/>
      <c r="E2" s="12">
        <v>751.97591666666665</v>
      </c>
      <c r="F2" s="13">
        <v>-48.084083333333311</v>
      </c>
      <c r="G2" s="12">
        <v>156.57841666666667</v>
      </c>
      <c r="H2" s="12">
        <v>43.708416666666622</v>
      </c>
      <c r="I2" s="13">
        <v>-14.334083333333364</v>
      </c>
      <c r="J2" s="12">
        <v>395.54591666666653</v>
      </c>
      <c r="K2" s="12">
        <v>203.5259166666666</v>
      </c>
      <c r="L2" s="12">
        <v>475.00124999999997</v>
      </c>
      <c r="M2" s="14">
        <v>84.705916666666695</v>
      </c>
      <c r="N2" s="14">
        <v>25.205916666666685</v>
      </c>
      <c r="O2" s="12">
        <v>784.16375000000005</v>
      </c>
      <c r="P2" s="12">
        <v>268.29466666666656</v>
      </c>
      <c r="Q2" s="14">
        <v>365.4659166666666</v>
      </c>
      <c r="R2" s="14">
        <v>99.368416666666661</v>
      </c>
      <c r="S2" s="12">
        <v>280.3559166666667</v>
      </c>
      <c r="T2" s="12">
        <v>454.30591666666686</v>
      </c>
      <c r="U2" s="14">
        <v>1081.4959166666667</v>
      </c>
      <c r="V2" s="17"/>
      <c r="W2" s="12"/>
      <c r="X2" s="6"/>
    </row>
    <row r="3" spans="1:24" ht="14.25" customHeight="1" x14ac:dyDescent="0.45">
      <c r="A3" s="24"/>
      <c r="B3" s="9" t="s">
        <v>5</v>
      </c>
      <c r="C3" s="3">
        <v>2050</v>
      </c>
      <c r="D3" s="4"/>
      <c r="E3" s="3"/>
      <c r="F3" s="3"/>
      <c r="G3" s="3">
        <v>500</v>
      </c>
      <c r="H3" s="3">
        <v>550</v>
      </c>
      <c r="I3" s="3"/>
      <c r="J3" s="3"/>
      <c r="K3" s="3"/>
      <c r="L3" s="3">
        <v>1000</v>
      </c>
      <c r="M3" s="3"/>
      <c r="N3" s="3"/>
      <c r="O3" s="3"/>
      <c r="P3" s="3"/>
      <c r="Q3" s="3"/>
      <c r="R3" s="3"/>
      <c r="S3" s="3"/>
      <c r="T3" s="3"/>
      <c r="U3" s="3"/>
      <c r="V3" s="4"/>
      <c r="W3" s="3"/>
      <c r="X3" s="6"/>
    </row>
    <row r="4" spans="1:24" ht="17.25" customHeight="1" x14ac:dyDescent="0.45">
      <c r="A4" s="23"/>
      <c r="B4" s="9" t="s">
        <v>26</v>
      </c>
      <c r="C4" s="3">
        <v>45</v>
      </c>
      <c r="D4" s="4"/>
      <c r="E4" s="3">
        <f>C4/17</f>
        <v>2.6470588235294117</v>
      </c>
      <c r="F4" s="3">
        <v>2.6470588235294117</v>
      </c>
      <c r="G4" s="3">
        <v>2.6470588235294117</v>
      </c>
      <c r="H4" s="3">
        <v>2.6470588235294117</v>
      </c>
      <c r="I4" s="3">
        <v>2.6470588235294117</v>
      </c>
      <c r="J4" s="3">
        <v>2.6470588235294117</v>
      </c>
      <c r="K4" s="3">
        <v>2.6470588235294117</v>
      </c>
      <c r="L4" s="3">
        <v>2.6470588235294117</v>
      </c>
      <c r="M4" s="3">
        <v>2.6470588235294117</v>
      </c>
      <c r="N4" s="3">
        <v>2.6470588235294117</v>
      </c>
      <c r="O4" s="3">
        <v>2.6470588235294117</v>
      </c>
      <c r="P4" s="3">
        <v>2.6470588235294117</v>
      </c>
      <c r="Q4" s="3">
        <v>2.6470588235294117</v>
      </c>
      <c r="R4" s="3">
        <v>2.6470588235294117</v>
      </c>
      <c r="S4" s="3">
        <v>2.6470588235294117</v>
      </c>
      <c r="T4" s="3">
        <v>2.6470588235294117</v>
      </c>
      <c r="U4" s="3">
        <v>2.6470588235294117</v>
      </c>
      <c r="V4" s="4"/>
      <c r="W4" s="3"/>
    </row>
    <row r="5" spans="1:24" ht="17.25" customHeight="1" x14ac:dyDescent="0.45">
      <c r="A5" s="23"/>
      <c r="B5" s="9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"/>
      <c r="W5" s="3"/>
    </row>
    <row r="6" spans="1:24" ht="17.25" customHeight="1" x14ac:dyDescent="0.45">
      <c r="A6" s="23"/>
      <c r="B6" s="9"/>
      <c r="C6" s="3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/>
      <c r="W6" s="3"/>
    </row>
    <row r="7" spans="1:24" ht="19.5" customHeight="1" x14ac:dyDescent="0.45">
      <c r="A7" s="27">
        <v>45350</v>
      </c>
      <c r="B7" s="9" t="s">
        <v>4</v>
      </c>
      <c r="C7" s="6">
        <f>SUM(C2:C6)</f>
        <v>8566.2000000000007</v>
      </c>
      <c r="D7" s="5"/>
      <c r="E7" s="6">
        <f t="shared" ref="E7:U7" si="0">SUM(E2:E6)</f>
        <v>754.62297549019604</v>
      </c>
      <c r="F7" s="19">
        <f t="shared" si="0"/>
        <v>-45.437024509803898</v>
      </c>
      <c r="G7" s="6">
        <f t="shared" si="0"/>
        <v>659.22547549019612</v>
      </c>
      <c r="H7" s="6">
        <f t="shared" si="0"/>
        <v>596.355475490196</v>
      </c>
      <c r="I7" s="19">
        <f t="shared" si="0"/>
        <v>-11.687024509803953</v>
      </c>
      <c r="J7" s="6">
        <f t="shared" si="0"/>
        <v>398.19297549019592</v>
      </c>
      <c r="K7" s="6">
        <f t="shared" si="0"/>
        <v>206.17297549019602</v>
      </c>
      <c r="L7" s="6">
        <f t="shared" si="0"/>
        <v>1477.6483088235295</v>
      </c>
      <c r="M7" s="8">
        <f t="shared" si="0"/>
        <v>87.352975490196101</v>
      </c>
      <c r="N7" s="8">
        <f t="shared" si="0"/>
        <v>27.852975490196098</v>
      </c>
      <c r="O7" s="6">
        <f t="shared" si="0"/>
        <v>786.81080882352944</v>
      </c>
      <c r="P7" s="6">
        <f t="shared" si="0"/>
        <v>270.94172549019595</v>
      </c>
      <c r="Q7" s="8">
        <f t="shared" si="0"/>
        <v>368.11297549019599</v>
      </c>
      <c r="R7" s="6">
        <f t="shared" si="0"/>
        <v>102.01547549019607</v>
      </c>
      <c r="S7" s="6">
        <f t="shared" si="0"/>
        <v>283.00297549019609</v>
      </c>
      <c r="T7" s="6">
        <f t="shared" si="0"/>
        <v>456.95297549019625</v>
      </c>
      <c r="U7" s="6">
        <f t="shared" si="0"/>
        <v>1084.1429754901962</v>
      </c>
      <c r="V7" s="16"/>
      <c r="W7" s="6"/>
    </row>
    <row r="8" spans="1:24" x14ac:dyDescent="0.45">
      <c r="A8" s="9" t="s">
        <v>7</v>
      </c>
      <c r="B8" s="9"/>
      <c r="D8" s="5"/>
      <c r="V8" s="5"/>
    </row>
    <row r="9" spans="1:24" x14ac:dyDescent="0.45">
      <c r="A9" s="28">
        <v>45323</v>
      </c>
      <c r="B9" s="9" t="s">
        <v>27</v>
      </c>
      <c r="C9" s="3">
        <v>41.02</v>
      </c>
      <c r="D9" s="4"/>
      <c r="E9" s="3">
        <f>C9/17</f>
        <v>2.4129411764705884</v>
      </c>
      <c r="F9" s="3">
        <v>2.4129411764705884</v>
      </c>
      <c r="G9" s="3">
        <v>2.4129411764705884</v>
      </c>
      <c r="H9" s="3">
        <v>2.4129411764705884</v>
      </c>
      <c r="I9" s="3">
        <v>2.4129411764705884</v>
      </c>
      <c r="J9" s="3">
        <v>2.4129411764705884</v>
      </c>
      <c r="K9" s="3">
        <v>2.4129411764705884</v>
      </c>
      <c r="L9" s="3">
        <v>2.4129411764705884</v>
      </c>
      <c r="M9" s="3">
        <v>2.4129411764705884</v>
      </c>
      <c r="N9" s="3">
        <v>2.4129411764705884</v>
      </c>
      <c r="O9" s="3">
        <v>2.4129411764705884</v>
      </c>
      <c r="P9" s="3">
        <v>2.4129411764705884</v>
      </c>
      <c r="Q9" s="3">
        <v>2.4129411764705884</v>
      </c>
      <c r="R9" s="3">
        <v>2.4129411764705884</v>
      </c>
      <c r="S9" s="3">
        <v>2.4129411764705884</v>
      </c>
      <c r="T9" s="3">
        <v>2.4129411764705884</v>
      </c>
      <c r="U9" s="3">
        <v>2.4129411764705884</v>
      </c>
      <c r="V9" s="4"/>
      <c r="W9" s="3"/>
    </row>
    <row r="10" spans="1:24" x14ac:dyDescent="0.45">
      <c r="A10" s="9"/>
      <c r="B10" s="9"/>
      <c r="C10" s="3"/>
      <c r="D10" s="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4"/>
      <c r="W10" s="3"/>
      <c r="X10" s="6"/>
    </row>
    <row r="11" spans="1:24" x14ac:dyDescent="0.45">
      <c r="A11" s="9"/>
      <c r="B11" s="9"/>
      <c r="C11" s="3"/>
      <c r="D11" s="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4"/>
      <c r="W11" s="3"/>
    </row>
    <row r="12" spans="1:24" ht="0.75" customHeight="1" x14ac:dyDescent="0.45">
      <c r="A12" s="9"/>
      <c r="B12" s="9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4"/>
      <c r="W12" s="3"/>
    </row>
    <row r="13" spans="1:24" hidden="1" x14ac:dyDescent="0.45">
      <c r="A13" s="9"/>
      <c r="B13" s="9"/>
      <c r="C13" s="3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4"/>
      <c r="W13" s="3"/>
    </row>
    <row r="14" spans="1:24" hidden="1" x14ac:dyDescent="0.45">
      <c r="A14" s="9"/>
      <c r="B14" s="9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4"/>
      <c r="W14" s="3"/>
    </row>
    <row r="15" spans="1:24" hidden="1" x14ac:dyDescent="0.45">
      <c r="A15" s="9"/>
      <c r="B15" s="9"/>
      <c r="C15" s="3"/>
      <c r="D15" s="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4"/>
      <c r="W15" s="3"/>
    </row>
    <row r="16" spans="1:24" hidden="1" x14ac:dyDescent="0.45">
      <c r="A16" s="9"/>
      <c r="B16" s="9"/>
      <c r="C16" s="3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  <c r="W16" s="3"/>
    </row>
    <row r="17" spans="1:24" x14ac:dyDescent="0.45">
      <c r="A17" s="9"/>
      <c r="B17" s="9"/>
      <c r="C17" s="3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4"/>
      <c r="W17" s="3"/>
    </row>
    <row r="18" spans="1:24" hidden="1" x14ac:dyDescent="0.45">
      <c r="A18" s="9"/>
      <c r="B18" s="9"/>
      <c r="C18" s="6"/>
      <c r="D18" s="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6"/>
      <c r="W18" s="6"/>
    </row>
    <row r="19" spans="1:24" hidden="1" x14ac:dyDescent="0.45">
      <c r="A19" s="9"/>
      <c r="B19" s="9"/>
      <c r="D19" s="5"/>
      <c r="V19" s="5"/>
    </row>
    <row r="20" spans="1:24" hidden="1" x14ac:dyDescent="0.45">
      <c r="A20" s="9"/>
      <c r="B20" s="9"/>
      <c r="D20" s="5"/>
      <c r="V20" s="5"/>
    </row>
    <row r="21" spans="1:24" x14ac:dyDescent="0.45">
      <c r="A21" s="29">
        <v>45350</v>
      </c>
      <c r="B21" s="21" t="s">
        <v>3</v>
      </c>
      <c r="C21" s="8">
        <f>C7-C9-C10-C11-C12-C13-C14-C15</f>
        <v>8525.18</v>
      </c>
      <c r="D21" s="18"/>
      <c r="E21" s="20">
        <f t="shared" ref="E21:V21" si="1">E7-E9-E10-E11-E12-E13-E14-E15</f>
        <v>752.21003431372549</v>
      </c>
      <c r="F21" s="7">
        <f t="shared" si="1"/>
        <v>-47.849965686274487</v>
      </c>
      <c r="G21" s="20">
        <f t="shared" si="1"/>
        <v>656.81253431372556</v>
      </c>
      <c r="H21" s="20">
        <f t="shared" si="1"/>
        <v>593.94253431372545</v>
      </c>
      <c r="I21" s="7">
        <f t="shared" si="1"/>
        <v>-14.09996568627454</v>
      </c>
      <c r="J21" s="20">
        <f t="shared" si="1"/>
        <v>395.78003431372531</v>
      </c>
      <c r="K21" s="20">
        <f t="shared" si="1"/>
        <v>203.76003431372544</v>
      </c>
      <c r="L21" s="20">
        <f t="shared" si="1"/>
        <v>1475.2353676470589</v>
      </c>
      <c r="M21" s="20">
        <f t="shared" si="1"/>
        <v>84.940034313725519</v>
      </c>
      <c r="N21" s="20">
        <f t="shared" si="1"/>
        <v>25.440034313725508</v>
      </c>
      <c r="O21" s="20">
        <f t="shared" si="1"/>
        <v>784.39786764705889</v>
      </c>
      <c r="P21" s="20">
        <f t="shared" si="1"/>
        <v>268.52878431372534</v>
      </c>
      <c r="Q21" s="20">
        <f t="shared" si="1"/>
        <v>365.70003431372538</v>
      </c>
      <c r="R21" s="20">
        <f t="shared" si="1"/>
        <v>99.602534313725485</v>
      </c>
      <c r="S21" s="20">
        <f t="shared" si="1"/>
        <v>280.59003431372548</v>
      </c>
      <c r="T21" s="20">
        <f t="shared" si="1"/>
        <v>454.54003431372564</v>
      </c>
      <c r="U21" s="20">
        <f t="shared" si="1"/>
        <v>1081.7300343137256</v>
      </c>
      <c r="V21" s="25">
        <f t="shared" si="1"/>
        <v>0</v>
      </c>
      <c r="W21" s="20"/>
      <c r="X21" s="6"/>
    </row>
    <row r="22" spans="1:24" x14ac:dyDescent="0.45">
      <c r="A22" s="9"/>
      <c r="B22" s="9"/>
      <c r="D22" s="5"/>
      <c r="V22" s="5"/>
    </row>
    <row r="23" spans="1:24" ht="1.5" customHeight="1" x14ac:dyDescent="0.45">
      <c r="A23" s="9"/>
      <c r="B23" s="9"/>
      <c r="D23" s="5"/>
      <c r="V23" s="5"/>
    </row>
    <row r="24" spans="1:24" hidden="1" x14ac:dyDescent="0.45">
      <c r="A24" s="9"/>
      <c r="B24" s="9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"/>
      <c r="W24" s="3"/>
    </row>
    <row r="25" spans="1:24" hidden="1" x14ac:dyDescent="0.45">
      <c r="A25" s="21"/>
      <c r="B25" s="21"/>
      <c r="C25" s="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4"/>
      <c r="W25" s="3"/>
    </row>
    <row r="26" spans="1:24" hidden="1" x14ac:dyDescent="0.45">
      <c r="A26" s="21"/>
      <c r="B26" s="21"/>
      <c r="C26" s="3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4"/>
      <c r="W26" s="3"/>
    </row>
    <row r="27" spans="1:24" hidden="1" x14ac:dyDescent="0.45">
      <c r="A27" s="21"/>
      <c r="B27" s="21"/>
      <c r="C27" s="3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4"/>
      <c r="W27" s="3"/>
    </row>
    <row r="28" spans="1:24" hidden="1" x14ac:dyDescent="0.45">
      <c r="A28" s="21"/>
      <c r="B28" s="21"/>
      <c r="C28" s="3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4"/>
      <c r="W28" s="3"/>
    </row>
    <row r="29" spans="1:24" x14ac:dyDescent="0.45">
      <c r="A29" s="29">
        <v>45350</v>
      </c>
      <c r="B29" s="21" t="s">
        <v>6</v>
      </c>
      <c r="C29" s="12">
        <v>262.44999999999982</v>
      </c>
      <c r="D29" s="15"/>
      <c r="E29" s="12">
        <v>17.10895104895107</v>
      </c>
      <c r="F29" s="12">
        <v>17.10895104895107</v>
      </c>
      <c r="G29" s="12">
        <v>0</v>
      </c>
      <c r="H29" s="12">
        <v>0</v>
      </c>
      <c r="I29" s="12">
        <v>17.35895104895107</v>
      </c>
      <c r="J29" s="12">
        <v>17.10895104895107</v>
      </c>
      <c r="K29" s="12">
        <v>17.10895104895107</v>
      </c>
      <c r="L29" s="12">
        <v>17.10895104895107</v>
      </c>
      <c r="M29" s="12">
        <v>17.10895104895107</v>
      </c>
      <c r="N29" s="12">
        <v>17.10895104895107</v>
      </c>
      <c r="O29" s="12">
        <v>0</v>
      </c>
      <c r="P29" s="12">
        <v>0</v>
      </c>
      <c r="Q29" s="12">
        <v>7.6923076926505018E-4</v>
      </c>
      <c r="R29" s="12">
        <v>7.6923076922952305E-4</v>
      </c>
      <c r="S29" s="12">
        <v>71.10895104895107</v>
      </c>
      <c r="T29" s="12">
        <v>17.10895104895107</v>
      </c>
      <c r="U29" s="12">
        <v>37.10895104895107</v>
      </c>
      <c r="V29" s="15">
        <f t="shared" ref="V29" si="2">V25-V26</f>
        <v>0</v>
      </c>
      <c r="W29" s="12"/>
      <c r="X29" s="6"/>
    </row>
    <row r="30" spans="1:24" x14ac:dyDescent="0.45"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6"/>
      <c r="W30" s="6"/>
    </row>
    <row r="31" spans="1:24" x14ac:dyDescent="0.45">
      <c r="A31" s="28">
        <v>45322</v>
      </c>
      <c r="B31" s="9" t="s">
        <v>8</v>
      </c>
      <c r="C31" s="10">
        <f>C21+C29</f>
        <v>8787.630000000001</v>
      </c>
      <c r="D31" s="5"/>
      <c r="E31" s="3"/>
      <c r="F31" s="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4"/>
      <c r="W31" s="3"/>
    </row>
  </sheetData>
  <pageMargins left="0.7" right="0.7" top="0.75" bottom="0.75" header="0.3" footer="0.3"/>
  <pageSetup scale="57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Coyle Phillips</dc:creator>
  <cp:lastModifiedBy>Jens Lipper</cp:lastModifiedBy>
  <cp:lastPrinted>2017-02-07T20:35:17Z</cp:lastPrinted>
  <dcterms:created xsi:type="dcterms:W3CDTF">2016-09-06T18:35:55Z</dcterms:created>
  <dcterms:modified xsi:type="dcterms:W3CDTF">2024-07-20T19:59:47Z</dcterms:modified>
</cp:coreProperties>
</file>